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L119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L100" s="1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I195" l="1"/>
  <c r="G176"/>
  <c r="I81"/>
  <c r="G62"/>
  <c r="F196"/>
  <c r="G196"/>
  <c r="H196"/>
  <c r="I196"/>
  <c r="J196"/>
</calcChain>
</file>

<file path=xl/sharedStrings.xml><?xml version="1.0" encoding="utf-8"?>
<sst xmlns="http://schemas.openxmlformats.org/spreadsheetml/2006/main" count="251" uniqueCount="75">
  <si>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</si>
  <si>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</si>
  <si>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</si>
  <si>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</si>
  <si>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</si>
  <si>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</si>
  <si>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</si>
  <si>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</si>
  <si>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</si>
  <si>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</si>
  <si>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</si>
  <si>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</si>
  <si>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</si>
  <si>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</si>
  <si>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</si>
  <si>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</si>
  <si>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</si>
  <si>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</si>
  <si>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</si>
  <si>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</si>
  <si>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</si>
  <si>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</si>
  <si>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</si>
  <si>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</si>
  <si>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</si>
  <si>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</si>
  <si>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</si>
  <si>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</si>
  <si>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</si>
  <si>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</si>
  <si>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</si>
  <si>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</si>
  <si>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</si>
  <si>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</si>
  <si>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</si>
  <si>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</si>
  <si>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</si>
  <si>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</si>
  <si>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</si>
  <si>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</si>
  <si>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Галимзянова С.Г.</t>
  </si>
  <si>
    <t>МКОУ ООШ д. Арык Малмыжского района Кировской области</t>
  </si>
  <si>
    <t>салат</t>
  </si>
  <si>
    <t>салат из свежих помидоров с растительным маслом</t>
  </si>
  <si>
    <t>плов из курицы</t>
  </si>
  <si>
    <t>чай с лимоном и сахаром</t>
  </si>
  <si>
    <t>пшеничный</t>
  </si>
  <si>
    <t>салат из огурцов с растительным маслом</t>
  </si>
  <si>
    <t>гор.бдюдо</t>
  </si>
  <si>
    <t>фрикадельки мясные</t>
  </si>
  <si>
    <t>каша гречневая рассыпчатая со сливочным маслом</t>
  </si>
  <si>
    <t>какао с молоком</t>
  </si>
  <si>
    <t>салат из свежих помидоров с раститеьным маслом</t>
  </si>
  <si>
    <t>гуляш из куриного филе</t>
  </si>
  <si>
    <t>168.1</t>
  </si>
  <si>
    <t>макароны отварные со сливочным маслом</t>
  </si>
  <si>
    <t>компот из яблок</t>
  </si>
  <si>
    <t>салат из свежих огурцов с растительным маслом</t>
  </si>
  <si>
    <t>каша манная молочная вязкая с изюмом со сливочным маслом</t>
  </si>
  <si>
    <t>напиток апельсиновый</t>
  </si>
  <si>
    <t>каша рисовая молочная жидкая со сливочным маслом</t>
  </si>
  <si>
    <t>компот из сухофруктов</t>
  </si>
  <si>
    <t xml:space="preserve">котлета из говядины </t>
  </si>
  <si>
    <t>чай с сахаром</t>
  </si>
  <si>
    <t>макароны отварные со сивочным маслом</t>
  </si>
  <si>
    <t>кисель плодово-ягодный</t>
  </si>
  <si>
    <t xml:space="preserve">салат </t>
  </si>
  <si>
    <t>салат из свежих огурцов с растительным мслом</t>
  </si>
  <si>
    <t>каша рисовая рассыпчатая со сливочным маслом</t>
  </si>
  <si>
    <t>сай с сахаром</t>
  </si>
  <si>
    <t>котлета рубленая из птицы</t>
  </si>
  <si>
    <t>салат из свежих огурцов с  растительным маслом</t>
  </si>
  <si>
    <t>каша молочная " Дружба" со сливочным маслом</t>
  </si>
  <si>
    <t>плоды сежие</t>
  </si>
  <si>
    <t>плоды свежие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</si>
</sst>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3" activePane="bottomRight" state="frozen"/>
      <selection pane="topRight" activeCell="E1" sqref="E1"/>
      <selection pane="bottomLeft" activeCell="A6" sqref="A6"/>
      <selection pane="bottomRight" activeCell="J181" sqref="J18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180</v>
      </c>
      <c r="G6" s="40">
        <v>17</v>
      </c>
      <c r="H6" s="40">
        <v>17.5</v>
      </c>
      <c r="I6" s="40">
        <v>28.8</v>
      </c>
      <c r="J6" s="40">
        <v>344</v>
      </c>
      <c r="K6" s="41">
        <v>492</v>
      </c>
      <c r="L6" s="40"/>
    </row>
    <row r="7" spans="1:12" ht="15">
      <c r="A7" s="23"/>
      <c r="B7" s="15"/>
      <c r="C7" s="11"/>
      <c r="D7" s="6" t="s">
        <v>42</v>
      </c>
      <c r="E7" s="42" t="s">
        <v>43</v>
      </c>
      <c r="F7" s="43">
        <v>60</v>
      </c>
      <c r="G7" s="43">
        <v>1</v>
      </c>
      <c r="H7" s="43">
        <v>3.2</v>
      </c>
      <c r="I7" s="43">
        <v>3.5</v>
      </c>
      <c r="J7" s="43">
        <v>35</v>
      </c>
      <c r="K7" s="44">
        <v>19</v>
      </c>
      <c r="L7" s="43"/>
    </row>
    <row r="8" spans="1:12" ht="15">
      <c r="A8" s="23"/>
      <c r="B8" s="15"/>
      <c r="C8" s="11"/>
      <c r="D8" s="7" t="s">
        <v>22</v>
      </c>
      <c r="E8" s="42" t="s">
        <v>45</v>
      </c>
      <c r="F8" s="43">
        <v>222</v>
      </c>
      <c r="G8" s="43">
        <v>0.5</v>
      </c>
      <c r="H8" s="43">
        <v>0.5</v>
      </c>
      <c r="I8" s="43">
        <v>14</v>
      </c>
      <c r="J8" s="43">
        <v>55</v>
      </c>
      <c r="K8" s="44">
        <v>686</v>
      </c>
      <c r="L8" s="43"/>
    </row>
    <row r="9" spans="1:12" ht="15">
      <c r="A9" s="23"/>
      <c r="B9" s="15"/>
      <c r="C9" s="11"/>
      <c r="D9" s="7" t="s">
        <v>23</v>
      </c>
      <c r="E9" s="42" t="s">
        <v>46</v>
      </c>
      <c r="F9" s="43">
        <v>50</v>
      </c>
      <c r="G9" s="43">
        <v>3.7</v>
      </c>
      <c r="H9" s="43">
        <v>1.5</v>
      </c>
      <c r="I9" s="43">
        <v>26</v>
      </c>
      <c r="J9" s="43">
        <v>125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512</v>
      </c>
      <c r="G13" s="19">
        <f t="shared" ref="G13:J13" si="0">SUM(G6:G12)</f>
        <v>22.2</v>
      </c>
      <c r="H13" s="19">
        <f t="shared" si="0"/>
        <v>22.7</v>
      </c>
      <c r="I13" s="19">
        <f t="shared" si="0"/>
        <v>72.3</v>
      </c>
      <c r="J13" s="19">
        <f t="shared" si="0"/>
        <v>559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512</v>
      </c>
      <c r="G24" s="32">
        <f t="shared" ref="G24:J24" si="4">G13+G23</f>
        <v>22.2</v>
      </c>
      <c r="H24" s="32">
        <f t="shared" si="4"/>
        <v>22.7</v>
      </c>
      <c r="I24" s="32">
        <f t="shared" si="4"/>
        <v>72.3</v>
      </c>
      <c r="J24" s="32">
        <f t="shared" si="4"/>
        <v>559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50</v>
      </c>
      <c r="G25" s="40">
        <v>6.6</v>
      </c>
      <c r="H25" s="40">
        <v>4.7</v>
      </c>
      <c r="I25" s="40">
        <v>5.2</v>
      </c>
      <c r="J25" s="40">
        <v>90</v>
      </c>
      <c r="K25" s="41">
        <v>471</v>
      </c>
      <c r="L25" s="40"/>
    </row>
    <row r="26" spans="1:12" ht="15">
      <c r="A26" s="14"/>
      <c r="B26" s="15"/>
      <c r="C26" s="11"/>
      <c r="D26" s="6" t="s">
        <v>48</v>
      </c>
      <c r="E26" s="42" t="s">
        <v>50</v>
      </c>
      <c r="F26" s="43">
        <v>155</v>
      </c>
      <c r="G26" s="43">
        <v>7.1</v>
      </c>
      <c r="H26" s="43">
        <v>5.7</v>
      </c>
      <c r="I26" s="43">
        <v>28.7</v>
      </c>
      <c r="J26" s="43">
        <v>198</v>
      </c>
      <c r="K26" s="44">
        <v>297</v>
      </c>
      <c r="L26" s="43"/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3.6</v>
      </c>
      <c r="H27" s="43">
        <v>3.6</v>
      </c>
      <c r="I27" s="43">
        <v>22.8</v>
      </c>
      <c r="J27" s="43">
        <v>135</v>
      </c>
      <c r="K27" s="44">
        <v>693</v>
      </c>
      <c r="L27" s="43"/>
    </row>
    <row r="28" spans="1:12" ht="15">
      <c r="A28" s="14"/>
      <c r="B28" s="15"/>
      <c r="C28" s="11"/>
      <c r="D28" s="7" t="s">
        <v>23</v>
      </c>
      <c r="E28" s="42" t="s">
        <v>46</v>
      </c>
      <c r="F28" s="43">
        <v>50</v>
      </c>
      <c r="G28" s="43">
        <v>3.7</v>
      </c>
      <c r="H28" s="43">
        <v>1.5</v>
      </c>
      <c r="I28" s="43">
        <v>26</v>
      </c>
      <c r="J28" s="43">
        <v>125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42</v>
      </c>
      <c r="E30" s="42" t="s">
        <v>47</v>
      </c>
      <c r="F30" s="43">
        <v>60</v>
      </c>
      <c r="G30" s="43">
        <v>0.5</v>
      </c>
      <c r="H30" s="43">
        <v>2.7</v>
      </c>
      <c r="I30" s="43">
        <v>1.8</v>
      </c>
      <c r="J30" s="43">
        <v>33</v>
      </c>
      <c r="K30" s="44">
        <v>16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21.5</v>
      </c>
      <c r="H32" s="19">
        <f t="shared" ref="H32" si="7">SUM(H25:H31)</f>
        <v>18.2</v>
      </c>
      <c r="I32" s="19">
        <f t="shared" ref="I32" si="8">SUM(I25:I31)</f>
        <v>84.5</v>
      </c>
      <c r="J32" s="19">
        <f t="shared" ref="J32:L32" si="9">SUM(J25:J31)</f>
        <v>581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515</v>
      </c>
      <c r="G43" s="32">
        <f t="shared" ref="G43" si="14">G32+G42</f>
        <v>21.5</v>
      </c>
      <c r="H43" s="32">
        <f t="shared" ref="H43" si="15">H32+H42</f>
        <v>18.2</v>
      </c>
      <c r="I43" s="32">
        <f t="shared" ref="I43" si="16">I32+I42</f>
        <v>84.5</v>
      </c>
      <c r="J43" s="32">
        <f t="shared" ref="J43:L43" si="17">J32+J42</f>
        <v>581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80</v>
      </c>
      <c r="G44" s="40">
        <v>19.59</v>
      </c>
      <c r="H44" s="40">
        <v>17.89</v>
      </c>
      <c r="I44" s="40">
        <v>4.76</v>
      </c>
      <c r="J44" s="40" t="s">
        <v>54</v>
      </c>
      <c r="K44" s="41">
        <v>260</v>
      </c>
      <c r="L44" s="40"/>
    </row>
    <row r="45" spans="1:12" ht="15">
      <c r="A45" s="23"/>
      <c r="B45" s="15"/>
      <c r="C45" s="11"/>
      <c r="D45" s="6" t="s">
        <v>21</v>
      </c>
      <c r="E45" s="42" t="s">
        <v>55</v>
      </c>
      <c r="F45" s="43">
        <v>155</v>
      </c>
      <c r="G45" s="43">
        <v>3</v>
      </c>
      <c r="H45" s="43">
        <v>4.5</v>
      </c>
      <c r="I45" s="43">
        <v>29</v>
      </c>
      <c r="J45" s="43">
        <v>172</v>
      </c>
      <c r="K45" s="44">
        <v>332</v>
      </c>
      <c r="L45" s="43"/>
    </row>
    <row r="46" spans="1:12" ht="1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0</v>
      </c>
      <c r="H46" s="43">
        <v>0</v>
      </c>
      <c r="I46" s="43">
        <v>28</v>
      </c>
      <c r="J46" s="43">
        <v>109</v>
      </c>
      <c r="K46" s="44">
        <v>631</v>
      </c>
      <c r="L46" s="43"/>
    </row>
    <row r="47" spans="1:12" ht="1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2.4</v>
      </c>
      <c r="H47" s="43">
        <v>0.9</v>
      </c>
      <c r="I47" s="43">
        <v>15.6</v>
      </c>
      <c r="J47" s="43">
        <v>75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42</v>
      </c>
      <c r="E49" s="42" t="s">
        <v>52</v>
      </c>
      <c r="F49" s="43">
        <v>60</v>
      </c>
      <c r="G49" s="43">
        <v>0.5</v>
      </c>
      <c r="H49" s="43">
        <v>2.4</v>
      </c>
      <c r="I49" s="43">
        <v>2.6</v>
      </c>
      <c r="J49" s="43">
        <v>35</v>
      </c>
      <c r="K49" s="44">
        <v>19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25.49</v>
      </c>
      <c r="H51" s="19">
        <f t="shared" ref="H51" si="19">SUM(H44:H50)</f>
        <v>25.689999999999998</v>
      </c>
      <c r="I51" s="19">
        <f t="shared" ref="I51" si="20">SUM(I44:I50)</f>
        <v>79.959999999999994</v>
      </c>
      <c r="J51" s="19">
        <f t="shared" ref="J51:L51" si="21">SUM(J44:J50)</f>
        <v>391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525</v>
      </c>
      <c r="G62" s="32">
        <f t="shared" ref="G62" si="26">G51+G61</f>
        <v>25.49</v>
      </c>
      <c r="H62" s="32">
        <f t="shared" ref="H62" si="27">H51+H61</f>
        <v>25.689999999999998</v>
      </c>
      <c r="I62" s="32">
        <f t="shared" ref="I62" si="28">I51+I61</f>
        <v>79.959999999999994</v>
      </c>
      <c r="J62" s="32">
        <f t="shared" ref="J62:L62" si="29">J51+J61</f>
        <v>391</v>
      </c>
      <c r="K62" s="32"/>
      <c r="L62" s="32">
        <f t="shared" si="29"/>
        <v>0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206</v>
      </c>
      <c r="G63" s="40">
        <v>7.5</v>
      </c>
      <c r="H63" s="40">
        <v>8</v>
      </c>
      <c r="I63" s="40">
        <v>50</v>
      </c>
      <c r="J63" s="40">
        <v>302</v>
      </c>
      <c r="K63" s="41">
        <v>300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0.1</v>
      </c>
      <c r="H65" s="43">
        <v>0</v>
      </c>
      <c r="I65" s="43">
        <v>22.5</v>
      </c>
      <c r="J65" s="43">
        <v>86</v>
      </c>
      <c r="K65" s="44">
        <v>699</v>
      </c>
      <c r="L65" s="43"/>
    </row>
    <row r="66" spans="1:12" ht="15">
      <c r="A66" s="23"/>
      <c r="B66" s="15"/>
      <c r="C66" s="11"/>
      <c r="D66" s="7" t="s">
        <v>23</v>
      </c>
      <c r="E66" s="42" t="s">
        <v>46</v>
      </c>
      <c r="F66" s="43">
        <v>50</v>
      </c>
      <c r="G66" s="43">
        <v>3.7</v>
      </c>
      <c r="H66" s="43">
        <v>1.5</v>
      </c>
      <c r="I66" s="43">
        <v>26</v>
      </c>
      <c r="J66" s="43">
        <v>125</v>
      </c>
      <c r="K66" s="44"/>
      <c r="L66" s="43"/>
    </row>
    <row r="67" spans="1:12" ht="15">
      <c r="A67" s="23"/>
      <c r="B67" s="15"/>
      <c r="C67" s="11"/>
      <c r="D67" s="7" t="s">
        <v>24</v>
      </c>
      <c r="E67" s="58" t="s">
        <v>73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/>
      <c r="L67" s="43"/>
    </row>
    <row r="68" spans="1:12" ht="15">
      <c r="A68" s="23"/>
      <c r="B68" s="15"/>
      <c r="C68" s="11"/>
      <c r="D68" s="6" t="s">
        <v>42</v>
      </c>
      <c r="E68" s="42" t="s">
        <v>57</v>
      </c>
      <c r="F68" s="43">
        <v>60</v>
      </c>
      <c r="G68" s="43">
        <v>0.5</v>
      </c>
      <c r="H68" s="43">
        <v>2.7</v>
      </c>
      <c r="I68" s="43">
        <v>1.8</v>
      </c>
      <c r="J68" s="43">
        <v>33</v>
      </c>
      <c r="K68" s="44">
        <v>16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616</v>
      </c>
      <c r="G70" s="19">
        <f t="shared" ref="G70" si="30">SUM(G63:G69)</f>
        <v>12.200000000000001</v>
      </c>
      <c r="H70" s="19">
        <f t="shared" ref="H70" si="31">SUM(H63:H69)</f>
        <v>12.600000000000001</v>
      </c>
      <c r="I70" s="19">
        <f t="shared" ref="I70" si="32">SUM(I63:I69)</f>
        <v>110.1</v>
      </c>
      <c r="J70" s="19">
        <f t="shared" ref="J70:L70" si="33">SUM(J63:J69)</f>
        <v>593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616</v>
      </c>
      <c r="G81" s="32">
        <f t="shared" ref="G81" si="38">G70+G80</f>
        <v>12.200000000000001</v>
      </c>
      <c r="H81" s="32">
        <f t="shared" ref="H81" si="39">H70+H80</f>
        <v>12.600000000000001</v>
      </c>
      <c r="I81" s="32">
        <f t="shared" ref="I81" si="40">I70+I80</f>
        <v>110.1</v>
      </c>
      <c r="J81" s="32">
        <f t="shared" ref="J81:L81" si="41">J70+J80</f>
        <v>593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205</v>
      </c>
      <c r="G82" s="40">
        <v>5</v>
      </c>
      <c r="H82" s="40">
        <v>8</v>
      </c>
      <c r="I82" s="40">
        <v>30</v>
      </c>
      <c r="J82" s="40">
        <v>215</v>
      </c>
      <c r="K82" s="41">
        <v>311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2.4</v>
      </c>
      <c r="H84" s="43">
        <v>0.1</v>
      </c>
      <c r="I84" s="43">
        <v>41.4</v>
      </c>
      <c r="J84" s="43">
        <v>171</v>
      </c>
      <c r="K84" s="44">
        <v>639</v>
      </c>
      <c r="L84" s="43"/>
    </row>
    <row r="85" spans="1:12" ht="15">
      <c r="A85" s="23"/>
      <c r="B85" s="15"/>
      <c r="C85" s="11"/>
      <c r="D85" s="7" t="s">
        <v>23</v>
      </c>
      <c r="E85" s="42" t="s">
        <v>46</v>
      </c>
      <c r="F85" s="43">
        <v>50</v>
      </c>
      <c r="G85" s="43">
        <v>3.7</v>
      </c>
      <c r="H85" s="43">
        <v>1.5</v>
      </c>
      <c r="I85" s="43">
        <v>26</v>
      </c>
      <c r="J85" s="43">
        <v>125</v>
      </c>
      <c r="K85" s="44"/>
      <c r="L85" s="43"/>
    </row>
    <row r="86" spans="1:12" ht="15">
      <c r="A86" s="23"/>
      <c r="B86" s="15"/>
      <c r="C86" s="11"/>
      <c r="D86" s="7" t="s">
        <v>24</v>
      </c>
      <c r="E86" s="58" t="s">
        <v>74</v>
      </c>
      <c r="F86" s="43">
        <v>100</v>
      </c>
      <c r="G86" s="43">
        <v>0.4</v>
      </c>
      <c r="H86" s="43">
        <v>0.4</v>
      </c>
      <c r="I86" s="43">
        <v>9.8000000000000007</v>
      </c>
      <c r="J86" s="43"/>
      <c r="K86" s="44"/>
      <c r="L86" s="43"/>
    </row>
    <row r="87" spans="1:12" ht="15">
      <c r="A87" s="23"/>
      <c r="B87" s="15"/>
      <c r="C87" s="11"/>
      <c r="D87" s="6" t="s">
        <v>42</v>
      </c>
      <c r="E87" s="42" t="s">
        <v>43</v>
      </c>
      <c r="F87" s="43">
        <v>60</v>
      </c>
      <c r="G87" s="43">
        <v>0.5</v>
      </c>
      <c r="H87" s="43">
        <v>2.4</v>
      </c>
      <c r="I87" s="43">
        <v>2.6</v>
      </c>
      <c r="J87" s="43">
        <v>35</v>
      </c>
      <c r="K87" s="44">
        <v>19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615</v>
      </c>
      <c r="G89" s="19">
        <f t="shared" ref="G89" si="42">SUM(G82:G88)</f>
        <v>12.000000000000002</v>
      </c>
      <c r="H89" s="19">
        <f t="shared" ref="H89" si="43">SUM(H82:H88)</f>
        <v>12.4</v>
      </c>
      <c r="I89" s="19">
        <f t="shared" ref="I89" si="44">SUM(I82:I88)</f>
        <v>109.8</v>
      </c>
      <c r="J89" s="19">
        <f t="shared" ref="J89:L89" si="45">SUM(J82:J88)</f>
        <v>546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615</v>
      </c>
      <c r="G100" s="32">
        <f t="shared" ref="G100" si="50">G89+G99</f>
        <v>12.000000000000002</v>
      </c>
      <c r="H100" s="32">
        <f t="shared" ref="H100" si="51">H89+H99</f>
        <v>12.4</v>
      </c>
      <c r="I100" s="32">
        <f t="shared" ref="I100" si="52">I89+I99</f>
        <v>109.8</v>
      </c>
      <c r="J100" s="32">
        <f t="shared" ref="J100:L100" si="53">J89+J99</f>
        <v>546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100</v>
      </c>
      <c r="G101" s="40">
        <v>14.5</v>
      </c>
      <c r="H101" s="40">
        <v>12</v>
      </c>
      <c r="I101" s="40">
        <v>13</v>
      </c>
      <c r="J101" s="40">
        <v>218</v>
      </c>
      <c r="K101" s="41">
        <v>451</v>
      </c>
      <c r="L101" s="40"/>
    </row>
    <row r="102" spans="1:12" ht="15">
      <c r="A102" s="23"/>
      <c r="B102" s="15"/>
      <c r="C102" s="11"/>
      <c r="D102" s="6" t="s">
        <v>21</v>
      </c>
      <c r="E102" s="42" t="s">
        <v>50</v>
      </c>
      <c r="F102" s="43">
        <v>155</v>
      </c>
      <c r="G102" s="43">
        <v>7.1</v>
      </c>
      <c r="H102" s="43">
        <v>5.7</v>
      </c>
      <c r="I102" s="43">
        <v>29</v>
      </c>
      <c r="J102" s="43">
        <v>198</v>
      </c>
      <c r="K102" s="44">
        <v>297</v>
      </c>
      <c r="L102" s="43"/>
    </row>
    <row r="103" spans="1:12" ht="15">
      <c r="A103" s="23"/>
      <c r="B103" s="15"/>
      <c r="C103" s="11"/>
      <c r="D103" s="7" t="s">
        <v>22</v>
      </c>
      <c r="E103" s="42" t="s">
        <v>63</v>
      </c>
      <c r="F103" s="43">
        <v>200</v>
      </c>
      <c r="G103" s="43">
        <v>0.2</v>
      </c>
      <c r="H103" s="43">
        <v>0</v>
      </c>
      <c r="I103" s="43">
        <v>14</v>
      </c>
      <c r="J103" s="43">
        <v>53</v>
      </c>
      <c r="K103" s="44">
        <v>631</v>
      </c>
      <c r="L103" s="43"/>
    </row>
    <row r="104" spans="1:12" ht="1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2.4</v>
      </c>
      <c r="H104" s="43">
        <v>0.9</v>
      </c>
      <c r="I104" s="43">
        <v>15.6</v>
      </c>
      <c r="J104" s="43">
        <v>75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42</v>
      </c>
      <c r="E106" s="42" t="s">
        <v>57</v>
      </c>
      <c r="F106" s="43">
        <v>60</v>
      </c>
      <c r="G106" s="43">
        <v>0.5</v>
      </c>
      <c r="H106" s="43">
        <v>2.7</v>
      </c>
      <c r="I106" s="43">
        <v>2</v>
      </c>
      <c r="J106" s="43">
        <v>33</v>
      </c>
      <c r="K106" s="44">
        <v>16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24.7</v>
      </c>
      <c r="H108" s="19">
        <f t="shared" si="54"/>
        <v>21.299999999999997</v>
      </c>
      <c r="I108" s="19">
        <f t="shared" si="54"/>
        <v>73.599999999999994</v>
      </c>
      <c r="J108" s="19">
        <f t="shared" si="54"/>
        <v>577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545</v>
      </c>
      <c r="G119" s="32">
        <f t="shared" ref="G119" si="58">G108+G118</f>
        <v>24.7</v>
      </c>
      <c r="H119" s="32">
        <f t="shared" ref="H119" si="59">H108+H118</f>
        <v>21.299999999999997</v>
      </c>
      <c r="I119" s="32">
        <f t="shared" ref="I119" si="60">I108+I118</f>
        <v>73.599999999999994</v>
      </c>
      <c r="J119" s="32">
        <f t="shared" ref="J119:L119" si="61">J108+J118</f>
        <v>577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49</v>
      </c>
      <c r="F120" s="40">
        <v>50</v>
      </c>
      <c r="G120" s="40">
        <v>6.6</v>
      </c>
      <c r="H120" s="40">
        <v>5</v>
      </c>
      <c r="I120" s="40">
        <v>5</v>
      </c>
      <c r="J120" s="40">
        <v>90</v>
      </c>
      <c r="K120" s="41">
        <v>471</v>
      </c>
      <c r="L120" s="40"/>
    </row>
    <row r="121" spans="1:12" ht="15">
      <c r="A121" s="14"/>
      <c r="B121" s="15"/>
      <c r="C121" s="11"/>
      <c r="D121" s="6" t="s">
        <v>21</v>
      </c>
      <c r="E121" s="42" t="s">
        <v>64</v>
      </c>
      <c r="F121" s="43">
        <v>207</v>
      </c>
      <c r="G121" s="43">
        <v>7.3</v>
      </c>
      <c r="H121" s="43">
        <v>6</v>
      </c>
      <c r="I121" s="43">
        <v>44.5</v>
      </c>
      <c r="J121" s="43">
        <v>262</v>
      </c>
      <c r="K121" s="44">
        <v>332</v>
      </c>
      <c r="L121" s="43"/>
    </row>
    <row r="122" spans="1:12" ht="15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0</v>
      </c>
      <c r="H122" s="43">
        <v>0</v>
      </c>
      <c r="I122" s="43">
        <v>10</v>
      </c>
      <c r="J122" s="43">
        <v>119</v>
      </c>
      <c r="K122" s="44">
        <v>648</v>
      </c>
      <c r="L122" s="43"/>
    </row>
    <row r="123" spans="1:12" ht="1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2.4</v>
      </c>
      <c r="H123" s="43">
        <v>1</v>
      </c>
      <c r="I123" s="43">
        <v>14.5</v>
      </c>
      <c r="J123" s="43">
        <v>75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42</v>
      </c>
      <c r="E125" s="42" t="s">
        <v>52</v>
      </c>
      <c r="F125" s="43">
        <v>60</v>
      </c>
      <c r="G125" s="43">
        <v>0.5</v>
      </c>
      <c r="H125" s="43">
        <v>2.4</v>
      </c>
      <c r="I125" s="43">
        <v>2.6</v>
      </c>
      <c r="J125" s="43">
        <v>35</v>
      </c>
      <c r="K125" s="44">
        <v>19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547</v>
      </c>
      <c r="G127" s="19">
        <f t="shared" ref="G127:J127" si="62">SUM(G120:G126)</f>
        <v>16.799999999999997</v>
      </c>
      <c r="H127" s="19">
        <f t="shared" si="62"/>
        <v>14.4</v>
      </c>
      <c r="I127" s="19">
        <f t="shared" si="62"/>
        <v>76.599999999999994</v>
      </c>
      <c r="J127" s="19">
        <f t="shared" si="62"/>
        <v>581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547</v>
      </c>
      <c r="G138" s="32">
        <f t="shared" ref="G138" si="66">G127+G137</f>
        <v>16.799999999999997</v>
      </c>
      <c r="H138" s="32">
        <f t="shared" ref="H138" si="67">H127+H137</f>
        <v>14.4</v>
      </c>
      <c r="I138" s="32">
        <f t="shared" ref="I138" si="68">I127+I137</f>
        <v>76.599999999999994</v>
      </c>
      <c r="J138" s="32">
        <f t="shared" ref="J138:L138" si="69">J127+J137</f>
        <v>581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80</v>
      </c>
      <c r="G139" s="40">
        <v>19.59</v>
      </c>
      <c r="H139" s="40">
        <v>17.89</v>
      </c>
      <c r="I139" s="40">
        <v>4.76</v>
      </c>
      <c r="J139" s="40">
        <v>168.1</v>
      </c>
      <c r="K139" s="41">
        <v>260</v>
      </c>
      <c r="L139" s="40"/>
    </row>
    <row r="140" spans="1:12" ht="15">
      <c r="A140" s="23"/>
      <c r="B140" s="15"/>
      <c r="C140" s="11"/>
      <c r="D140" s="6" t="s">
        <v>21</v>
      </c>
      <c r="E140" s="42" t="s">
        <v>68</v>
      </c>
      <c r="F140" s="43">
        <v>155</v>
      </c>
      <c r="G140" s="43">
        <v>3.5</v>
      </c>
      <c r="H140" s="43">
        <v>4.5</v>
      </c>
      <c r="I140" s="43">
        <v>32</v>
      </c>
      <c r="J140" s="43">
        <v>184</v>
      </c>
      <c r="K140" s="44">
        <v>297</v>
      </c>
      <c r="L140" s="43"/>
    </row>
    <row r="141" spans="1:12" ht="15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0.2</v>
      </c>
      <c r="H141" s="43">
        <v>0</v>
      </c>
      <c r="I141" s="43">
        <v>14</v>
      </c>
      <c r="J141" s="43">
        <v>53</v>
      </c>
      <c r="K141" s="44">
        <v>631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46</v>
      </c>
      <c r="F142" s="43">
        <v>30</v>
      </c>
      <c r="G142" s="43">
        <v>2.4</v>
      </c>
      <c r="H142" s="43">
        <v>0.9</v>
      </c>
      <c r="I142" s="43">
        <v>15.6</v>
      </c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66</v>
      </c>
      <c r="E144" s="42" t="s">
        <v>67</v>
      </c>
      <c r="F144" s="43">
        <v>60</v>
      </c>
      <c r="G144" s="43">
        <v>0.5</v>
      </c>
      <c r="H144" s="43">
        <v>2.7</v>
      </c>
      <c r="I144" s="43">
        <v>1.8</v>
      </c>
      <c r="J144" s="43">
        <v>33</v>
      </c>
      <c r="K144" s="44">
        <v>16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26.189999999999998</v>
      </c>
      <c r="H146" s="19">
        <f t="shared" si="70"/>
        <v>25.99</v>
      </c>
      <c r="I146" s="19">
        <f t="shared" si="70"/>
        <v>68.16</v>
      </c>
      <c r="J146" s="19">
        <f t="shared" si="70"/>
        <v>438.1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525</v>
      </c>
      <c r="G157" s="32">
        <f t="shared" ref="G157" si="74">G146+G156</f>
        <v>26.189999999999998</v>
      </c>
      <c r="H157" s="32">
        <f t="shared" ref="H157" si="75">H146+H156</f>
        <v>25.99</v>
      </c>
      <c r="I157" s="32">
        <f t="shared" ref="I157" si="76">I146+I156</f>
        <v>68.16</v>
      </c>
      <c r="J157" s="32">
        <f t="shared" ref="J157:L157" si="77">J146+J156</f>
        <v>438.1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100</v>
      </c>
      <c r="G158" s="40">
        <v>11</v>
      </c>
      <c r="H158" s="40">
        <v>8</v>
      </c>
      <c r="I158" s="40">
        <v>3</v>
      </c>
      <c r="J158" s="40">
        <v>131</v>
      </c>
      <c r="K158" s="41">
        <v>205</v>
      </c>
      <c r="L158" s="40"/>
    </row>
    <row r="159" spans="1:12" ht="15">
      <c r="A159" s="23"/>
      <c r="B159" s="15"/>
      <c r="C159" s="11"/>
      <c r="D159" s="6" t="s">
        <v>21</v>
      </c>
      <c r="E159" s="42" t="s">
        <v>55</v>
      </c>
      <c r="F159" s="43">
        <v>207</v>
      </c>
      <c r="G159" s="43">
        <v>7.3</v>
      </c>
      <c r="H159" s="43">
        <v>5.6</v>
      </c>
      <c r="I159" s="43">
        <v>44.5</v>
      </c>
      <c r="J159" s="43">
        <v>262</v>
      </c>
      <c r="K159" s="44">
        <v>332</v>
      </c>
      <c r="L159" s="43"/>
    </row>
    <row r="160" spans="1:12" ht="1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0</v>
      </c>
      <c r="H160" s="43">
        <v>0</v>
      </c>
      <c r="I160" s="43">
        <v>10</v>
      </c>
      <c r="J160" s="43">
        <v>119</v>
      </c>
      <c r="K160" s="44">
        <v>648</v>
      </c>
      <c r="L160" s="43"/>
    </row>
    <row r="161" spans="1:12" ht="1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51">
        <v>2</v>
      </c>
      <c r="H161" s="43">
        <v>0.9</v>
      </c>
      <c r="I161" s="43">
        <v>15.6</v>
      </c>
      <c r="J161" s="43">
        <v>75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537</v>
      </c>
      <c r="G165" s="19">
        <f t="shared" ref="G165:J165" si="78">SUM(G158:G164)</f>
        <v>20.3</v>
      </c>
      <c r="H165" s="19">
        <f t="shared" si="78"/>
        <v>14.5</v>
      </c>
      <c r="I165" s="19">
        <f t="shared" si="78"/>
        <v>73.099999999999994</v>
      </c>
      <c r="J165" s="19">
        <f t="shared" si="78"/>
        <v>587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537</v>
      </c>
      <c r="G176" s="32">
        <f t="shared" ref="G176" si="82">G165+G175</f>
        <v>20.3</v>
      </c>
      <c r="H176" s="32">
        <f t="shared" ref="H176" si="83">H165+H175</f>
        <v>14.5</v>
      </c>
      <c r="I176" s="32">
        <f t="shared" ref="I176" si="84">I165+I175</f>
        <v>73.099999999999994</v>
      </c>
      <c r="J176" s="32">
        <f t="shared" ref="J176:L176" si="85">J165+J175</f>
        <v>587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205</v>
      </c>
      <c r="G177" s="40">
        <v>6</v>
      </c>
      <c r="H177" s="40">
        <v>8.5</v>
      </c>
      <c r="I177" s="40">
        <v>32.5</v>
      </c>
      <c r="J177" s="40">
        <v>232</v>
      </c>
      <c r="K177" s="41">
        <v>311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0</v>
      </c>
      <c r="H179" s="43">
        <v>0</v>
      </c>
      <c r="I179" s="43">
        <v>28</v>
      </c>
      <c r="J179" s="43">
        <v>109</v>
      </c>
      <c r="K179" s="44">
        <v>631</v>
      </c>
      <c r="L179" s="43"/>
    </row>
    <row r="180" spans="1:12" ht="15">
      <c r="A180" s="23"/>
      <c r="B180" s="15"/>
      <c r="C180" s="11"/>
      <c r="D180" s="7" t="s">
        <v>23</v>
      </c>
      <c r="E180" s="42" t="s">
        <v>46</v>
      </c>
      <c r="F180" s="43">
        <v>50</v>
      </c>
      <c r="G180" s="43">
        <v>3.7</v>
      </c>
      <c r="H180" s="43">
        <v>1.5</v>
      </c>
      <c r="I180" s="43">
        <v>26</v>
      </c>
      <c r="J180" s="43">
        <v>125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58" t="s">
        <v>74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  <c r="L181" s="43"/>
    </row>
    <row r="182" spans="1:12" ht="15">
      <c r="A182" s="23"/>
      <c r="B182" s="15"/>
      <c r="C182" s="11"/>
      <c r="D182" s="6" t="s">
        <v>42</v>
      </c>
      <c r="E182" s="42" t="s">
        <v>71</v>
      </c>
      <c r="F182" s="43">
        <v>60</v>
      </c>
      <c r="G182" s="43">
        <v>0.5</v>
      </c>
      <c r="H182" s="43">
        <v>2.7</v>
      </c>
      <c r="I182" s="43">
        <v>1.8</v>
      </c>
      <c r="J182" s="43">
        <v>33</v>
      </c>
      <c r="K182" s="44">
        <v>16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615</v>
      </c>
      <c r="G184" s="19">
        <f t="shared" ref="G184:J184" si="86">SUM(G177:G183)</f>
        <v>10.6</v>
      </c>
      <c r="H184" s="19">
        <f t="shared" si="86"/>
        <v>13.100000000000001</v>
      </c>
      <c r="I184" s="19">
        <f t="shared" si="86"/>
        <v>98.1</v>
      </c>
      <c r="J184" s="19">
        <f t="shared" si="86"/>
        <v>546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615</v>
      </c>
      <c r="G195" s="32">
        <f t="shared" ref="G195" si="90">G184+G194</f>
        <v>10.6</v>
      </c>
      <c r="H195" s="32">
        <f t="shared" ref="H195" si="91">H184+H194</f>
        <v>13.100000000000001</v>
      </c>
      <c r="I195" s="32">
        <f t="shared" ref="I195" si="92">I184+I194</f>
        <v>98.1</v>
      </c>
      <c r="J195" s="32">
        <f t="shared" ref="J195:L195" si="93">J184+J194</f>
        <v>546</v>
      </c>
      <c r="K195" s="32"/>
      <c r="L195" s="32">
        <f t="shared" si="93"/>
        <v>0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555.20000000000005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19.198</v>
      </c>
      <c r="H196" s="34">
        <f t="shared" si="94"/>
        <v>18.088000000000001</v>
      </c>
      <c r="I196" s="34">
        <f t="shared" si="94"/>
        <v>84.622</v>
      </c>
      <c r="J196" s="34">
        <f t="shared" si="94"/>
        <v>539.91000000000008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Owner</cp:lastModifiedBy>
  <dcterms:created xsi:type="dcterms:W3CDTF">2022-05-16T14:23:56Z</dcterms:created>
  <dcterms:modified xsi:type="dcterms:W3CDTF">2023-10-20T09:42:32Z</dcterms:modified>
</cp:coreProperties>
</file>